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7684e1747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99ff4e04c944e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[h]:mm"/>
    <x:numFmt numFmtId="202" formatCode="0.00"/>
    <x:numFmt numFmtId="203" formatCode="hh:mm"/>
    <x:numFmt numFmtId="204" formatCode="0"/>
    <x:numFmt numFmtId="205" formatCode="ddd, mmm d"/>
  </x:numFmts>
  <x:fonts count="5">
    <x:font>
      <x:sz val="11"/>
      <x:name val="Carlito"/>
    </x:font>
    <x:font>
      <x:sz val="10"/>
      <x:color rgb="FF1E293B"/>
      <x:name val="Arial"/>
    </x:font>
    <x:font>
      <x:b/>
      <x:sz val="16"/>
      <x:color rgb="FF1E293B"/>
      <x:name val="Arial"/>
    </x:font>
    <x:font>
      <x:b/>
      <x:sz val="10"/>
      <x:color rgb="FF1E293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F1F5F9"/>
      </x:patternFill>
    </x:fill>
    <x:fill>
      <x:patternFill patternType="solid">
        <x:fgColor rgb="FF1E293B"/>
      </x:patternFill>
    </x:fill>
  </x:fills>
  <x:borders count="5">
    <x:border/>
    <x:border>
      <x:bottom style="thin">
        <x:color rgb="FFCBD5E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4" fontId="3" fillId="3" borderId="1" xfId="0" applyNumberFormat="1" applyFont="1" applyFill="1" applyBorder="1" applyAlignment="1">
      <x:alignment vertical="center"/>
    </x:xf>
    <x:xf numFmtId="201" fontId="3" fillId="3" borderId="1" xfId="0" applyNumberFormat="1" applyFont="1" applyFill="1" applyBorder="1" applyAlignment="1">
      <x:alignment vertical="center"/>
    </x:xf>
    <x:xf numFmtId="202" fontId="3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09930c2954c95" /><Relationship Type="http://schemas.openxmlformats.org/officeDocument/2006/relationships/theme" Target="/xl/theme/theme1.xml" Id="R51619a7645fa4b08" /><Relationship Type="http://schemas.openxmlformats.org/officeDocument/2006/relationships/sharedStrings" Target="/xl/sharedStrings.xml" Id="Ra9a030c11cd0444d" /><Relationship Type="http://schemas.openxmlformats.org/officeDocument/2006/relationships/worksheet" Target="/xl/worksheets/sheet1.xml" Id="R699ff4e04c944e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2" hidden="0" customWidth="1"/>
    <x:col min="4" max="4" width="13" hidden="0" customWidth="1"/>
    <x:col min="5" max="5" width="16" hidden="0" customWidth="1"/>
    <x:col min="6" max="6" width="14" hidden="0" customWidth="1"/>
    <x:col min="7" max="7" width="14" hidden="0" customWidth="1"/>
    <x:col min="8" max="8" width="14" hidden="0" customWidth="1"/>
    <x:col min="9" max="9" width="2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Biweekly timesheet</x:v>
      </x:c>
      <x:c r="B2" s="2"/>
      <x:c r="C2" s="2"/>
      <x:c r="D2" s="2"/>
      <x:c r="E2" s="2"/>
      <x:c r="F2" s="2"/>
      <x:c r="G2" s="2"/>
      <x:c r="H2" s="2"/>
      <x:c r="I2" s="2"/>
    </x:row>
    <x:row r="3" ht="22" customHeight="1">
      <x:c r="A3" s="4" t="str">
        <x:v>Work Hours Buddy · workhoursbuddy.com</x:v>
      </x:c>
      <x:c r="B3" s="4"/>
      <x:c r="C3" s="4"/>
      <x:c r="D3" s="4"/>
      <x:c r="E3" s="4"/>
      <x:c r="F3" s="4"/>
      <x:c r="G3" s="4"/>
      <x:c r="H3" s="4"/>
      <x:c r="I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2" customHeight="1">
      <x:c r="A5" s="2" t="str">
        <x:v>Period starting</x:v>
      </x:c>
      <x:c r="B5" s="6"/>
      <x:c r="C5" s="2"/>
      <x:c r="D5" s="2" t="str">
        <x:v>Total hh:mm</x:v>
      </x:c>
      <x:c r="E5" s="9" t="str">
        <x:f>IF(ISNUMBER(F30),G30,IF(F30="Check rows","Check rows",""))</x:f>
      </x:c>
      <x:c r="F5" s="2"/>
      <x:c r="G5" s="2" t="str">
        <x:v>Decimal hours</x:v>
      </x:c>
      <x:c r="H5" s="10" t="str">
        <x:f>IF(ISNUMBER(F30),H30,IF(F30="Check rows","Check rows",""))</x:f>
      </x:c>
      <x:c r="I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2" customHeight="1">
      <x:c r="A7" s="2" t="str">
        <x:v>Enter times as 09:00 or 17:30. Use 0 for a same-day end or 1 for a next-day end.</x:v>
      </x:c>
      <x:c r="B7" s="2"/>
      <x:c r="C7" s="2"/>
      <x:c r="D7" s="2"/>
      <x:c r="E7" s="2"/>
      <x:c r="F7" s="2"/>
      <x:c r="G7" s="2"/>
      <x:c r="H7" s="2"/>
      <x:c r="I7" s="2"/>
    </x:row>
    <x:row r="8" ht="22" customHeight="1">
      <x:c r="A8" s="2" t="str">
        <x:v>Yellow cells are inputs. Blank break = 0 minutes. Start and end must both be filled.</x:v>
      </x:c>
      <x:c r="B8" s="2"/>
      <x:c r="C8" s="2"/>
      <x:c r="D8" s="2"/>
      <x:c r="E8" s="2"/>
      <x:c r="F8" s="2"/>
      <x:c r="G8" s="2"/>
      <x:c r="H8" s="2"/>
      <x:c r="I8" s="2"/>
    </x:row>
    <x:row r="9" ht="22" customHeight="1">
      <x:c r="A9" s="2" t="str">
        <x:v>Totals include entered days only. Fix missing or invalid entries before using a total.</x:v>
      </x:c>
      <x:c r="B9" s="2"/>
      <x:c r="C9" s="2"/>
      <x:c r="D9" s="2"/>
      <x:c r="E9" s="2"/>
      <x:c r="F9" s="2"/>
      <x:c r="G9" s="2"/>
      <x:c r="H9" s="2"/>
      <x:c r="I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8" customHeight="1">
      <x:c r="A11" s="19" t="str">
        <x:v>Date / day</x:v>
      </x:c>
      <x:c r="B11" s="20" t="str">
        <x:v>Start</x:v>
      </x:c>
      <x:c r="C11" s="20" t="str">
        <x:v>End</x:v>
      </x:c>
      <x:c r="D11" s="20" t="str">
        <x:v>Next day
0 or 1</x:v>
      </x:c>
      <x:c r="E11" s="20" t="str">
        <x:v>Unpaid break
(minutes)</x:v>
      </x:c>
      <x:c r="F11" s="20" t="str">
        <x:v>Net minutes</x:v>
      </x:c>
      <x:c r="G11" s="20" t="str">
        <x:v>Net time
(hh:mm)</x:v>
      </x:c>
      <x:c r="H11" s="20" t="str">
        <x:v>Decimal
hours</x:v>
      </x:c>
      <x:c r="I11" s="21" t="str">
        <x:v>Status</x:v>
      </x:c>
    </x:row>
    <x:row r="12" ht="28" customHeight="1">
      <x:c r="A12" s="32" t="str">
        <x:f>IF(ISBLANK($B$5),"Day 1",IF(NOT(ISNUMBER($B$5)),"Check start date",IF(OR($B$5&lt;1,$B$5&gt;2958452,$B$5&lt;&gt;INT($B$5)),"Check start date",$B$5+0)))</x:f>
        <x:v>Day 1</x:v>
      </x:c>
      <x:c r="B12" s="27"/>
      <x:c r="C12" s="27"/>
      <x:c r="D12" s="28" t="n">
        <x:v>0</x:v>
      </x:c>
      <x:c r="E12" s="28" t="n">
        <x:v>0</x:v>
      </x:c>
      <x:c r="F12" s="29" t="str">
        <x:f>IF(I12="Ready",ROUND((C12-B12+D12)*1440,0)-IF(ISBLANK(E12),0,E12),"")</x:f>
      </x:c>
      <x:c r="G12" s="30" t="str">
        <x:f>IF(ISNUMBER(F12),F12/1440,"")</x:f>
      </x:c>
      <x:c r="H12" s="31" t="str">
        <x:f>IF(ISNUMBER(F12),F12/60,"")</x:f>
      </x:c>
      <x:c r="I12" s="2" t="str">
        <x:f>IF(AND(ISBLANK(B12),ISBLANK(C12)),IF(AND(OR(ISBLANK(D12),D12=0),OR(ISBLANK(E12),E12=0)),"","Enter times"),IF(OR(ISBLANK(B12),ISBLANK(C12)),"Enter both times",IF(OR(NOT(ISNUMBER(B12)),NOT(ISNUMBER(C12))),"Use clock times",IF(OR(B12&lt;0,B12&gt;=1,C12&lt;0,C12&gt;=1),"Use clock times",IF(AND(D12&lt;&gt;0,D12&lt;&gt;1),"Next day: 0 or 1",IF(AND(NOT(ISBLANK(E12)),NOT(ISNUMBER(E12))),"Break: minutes",IF(OR(E12&lt;0,E12&lt;&gt;INT(E12)),"Break: whole minutes",IF(OR(C12-B12+D12&lt;0,C12-B12+D12&gt;1),"Check next day",IF(ROUND((C12-B12+D12)*1440,0)&lt;E12,"Break too long","Ready")))))))))</x:f>
      </x:c>
    </x:row>
    <x:row r="13" ht="28" customHeight="1">
      <x:c r="A13" s="32" t="str">
        <x:f>IF(ISBLANK($B$5),"Day 2",IF(NOT(ISNUMBER($B$5)),"Check start date",IF(OR($B$5&lt;1,$B$5&gt;2958452,$B$5&lt;&gt;INT($B$5)),"Check start date",$B$5+1)))</x:f>
        <x:v>Day 2</x:v>
      </x:c>
      <x:c r="B13" s="27"/>
      <x:c r="C13" s="27"/>
      <x:c r="D13" s="28" t="n">
        <x:v>0</x:v>
      </x:c>
      <x:c r="E13" s="28" t="n">
        <x:v>0</x:v>
      </x:c>
      <x:c r="F13" s="29" t="str">
        <x:f>IF(I13="Ready",ROUND((C13-B13+D13)*1440,0)-IF(ISBLANK(E13),0,E13),"")</x:f>
      </x:c>
      <x:c r="G13" s="30" t="str">
        <x:f>IF(ISNUMBER(F13),F13/1440,"")</x:f>
      </x:c>
      <x:c r="H13" s="31" t="str">
        <x:f>IF(ISNUMBER(F13),F13/60,"")</x:f>
      </x:c>
      <x:c r="I13" s="2" t="str">
        <x:f>IF(AND(ISBLANK(B13),ISBLANK(C13)),IF(AND(OR(ISBLANK(D13),D13=0),OR(ISBLANK(E13),E13=0)),"","Enter times"),IF(OR(ISBLANK(B13),ISBLANK(C13)),"Enter both times",IF(OR(NOT(ISNUMBER(B13)),NOT(ISNUMBER(C13))),"Use clock times",IF(OR(B13&lt;0,B13&gt;=1,C13&lt;0,C13&gt;=1),"Use clock times",IF(AND(D13&lt;&gt;0,D13&lt;&gt;1),"Next day: 0 or 1",IF(AND(NOT(ISBLANK(E13)),NOT(ISNUMBER(E13))),"Break: minutes",IF(OR(E13&lt;0,E13&lt;&gt;INT(E13)),"Break: whole minutes",IF(OR(C13-B13+D13&lt;0,C13-B13+D13&gt;1),"Check next day",IF(ROUND((C13-B13+D13)*1440,0)&lt;E13,"Break too long",IF(AND(I12="Ready",D12=1,B13&lt;C12),"Overlaps prior day","Ready"))))))))))</x:f>
      </x:c>
    </x:row>
    <x:row r="14" ht="28" customHeight="1">
      <x:c r="A14" s="32" t="str">
        <x:f>IF(ISBLANK($B$5),"Day 3",IF(NOT(ISNUMBER($B$5)),"Check start date",IF(OR($B$5&lt;1,$B$5&gt;2958452,$B$5&lt;&gt;INT($B$5)),"Check start date",$B$5+2)))</x:f>
        <x:v>Day 3</x:v>
      </x:c>
      <x:c r="B14" s="27"/>
      <x:c r="C14" s="27"/>
      <x:c r="D14" s="28" t="n">
        <x:v>0</x:v>
      </x:c>
      <x:c r="E14" s="28" t="n">
        <x:v>0</x:v>
      </x:c>
      <x:c r="F14" s="29" t="str">
        <x:f>IF(I14="Ready",ROUND((C14-B14+D14)*1440,0)-IF(ISBLANK(E14),0,E14),"")</x:f>
      </x:c>
      <x:c r="G14" s="30" t="str">
        <x:f>IF(ISNUMBER(F14),F14/1440,"")</x:f>
      </x:c>
      <x:c r="H14" s="31" t="str">
        <x:f>IF(ISNUMBER(F14),F14/60,"")</x:f>
      </x:c>
      <x:c r="I14" s="2" t="str">
        <x:f>IF(AND(ISBLANK(B14),ISBLANK(C14)),IF(AND(OR(ISBLANK(D14),D14=0),OR(ISBLANK(E14),E14=0)),"","Enter times"),IF(OR(ISBLANK(B14),ISBLANK(C14)),"Enter both times",IF(OR(NOT(ISNUMBER(B14)),NOT(ISNUMBER(C14))),"Use clock times",IF(OR(B14&lt;0,B14&gt;=1,C14&lt;0,C14&gt;=1),"Use clock times",IF(AND(D14&lt;&gt;0,D14&lt;&gt;1),"Next day: 0 or 1",IF(AND(NOT(ISBLANK(E14)),NOT(ISNUMBER(E14))),"Break: minutes",IF(OR(E14&lt;0,E14&lt;&gt;INT(E14)),"Break: whole minutes",IF(OR(C14-B14+D14&lt;0,C14-B14+D14&gt;1),"Check next day",IF(ROUND((C14-B14+D14)*1440,0)&lt;E14,"Break too long",IF(AND(I13="Ready",D13=1,B14&lt;C13),"Overlaps prior day","Ready"))))))))))</x:f>
      </x:c>
    </x:row>
    <x:row r="15" ht="28" customHeight="1">
      <x:c r="A15" s="32" t="str">
        <x:f>IF(ISBLANK($B$5),"Day 4",IF(NOT(ISNUMBER($B$5)),"Check start date",IF(OR($B$5&lt;1,$B$5&gt;2958452,$B$5&lt;&gt;INT($B$5)),"Check start date",$B$5+3)))</x:f>
        <x:v>Day 4</x:v>
      </x:c>
      <x:c r="B15" s="27"/>
      <x:c r="C15" s="27"/>
      <x:c r="D15" s="28" t="n">
        <x:v>0</x:v>
      </x:c>
      <x:c r="E15" s="28" t="n">
        <x:v>0</x:v>
      </x:c>
      <x:c r="F15" s="29" t="str">
        <x:f>IF(I15="Ready",ROUND((C15-B15+D15)*1440,0)-IF(ISBLANK(E15),0,E15),"")</x:f>
      </x:c>
      <x:c r="G15" s="30" t="str">
        <x:f>IF(ISNUMBER(F15),F15/1440,"")</x:f>
      </x:c>
      <x:c r="H15" s="31" t="str">
        <x:f>IF(ISNUMBER(F15),F15/60,"")</x:f>
      </x:c>
      <x:c r="I15" s="2" t="str">
        <x:f>IF(AND(ISBLANK(B15),ISBLANK(C15)),IF(AND(OR(ISBLANK(D15),D15=0),OR(ISBLANK(E15),E15=0)),"","Enter times"),IF(OR(ISBLANK(B15),ISBLANK(C15)),"Enter both times",IF(OR(NOT(ISNUMBER(B15)),NOT(ISNUMBER(C15))),"Use clock times",IF(OR(B15&lt;0,B15&gt;=1,C15&lt;0,C15&gt;=1),"Use clock times",IF(AND(D15&lt;&gt;0,D15&lt;&gt;1),"Next day: 0 or 1",IF(AND(NOT(ISBLANK(E15)),NOT(ISNUMBER(E15))),"Break: minutes",IF(OR(E15&lt;0,E15&lt;&gt;INT(E15)),"Break: whole minutes",IF(OR(C15-B15+D15&lt;0,C15-B15+D15&gt;1),"Check next day",IF(ROUND((C15-B15+D15)*1440,0)&lt;E15,"Break too long",IF(AND(I14="Ready",D14=1,B15&lt;C14),"Overlaps prior day","Ready"))))))))))</x:f>
      </x:c>
    </x:row>
    <x:row r="16" ht="28" customHeight="1">
      <x:c r="A16" s="32" t="str">
        <x:f>IF(ISBLANK($B$5),"Day 5",IF(NOT(ISNUMBER($B$5)),"Check start date",IF(OR($B$5&lt;1,$B$5&gt;2958452,$B$5&lt;&gt;INT($B$5)),"Check start date",$B$5+4)))</x:f>
        <x:v>Day 5</x:v>
      </x:c>
      <x:c r="B16" s="27"/>
      <x:c r="C16" s="27"/>
      <x:c r="D16" s="28" t="n">
        <x:v>0</x:v>
      </x:c>
      <x:c r="E16" s="28" t="n">
        <x:v>0</x:v>
      </x:c>
      <x:c r="F16" s="29" t="str">
        <x:f>IF(I16="Ready",ROUND((C16-B16+D16)*1440,0)-IF(ISBLANK(E16),0,E16),"")</x:f>
      </x:c>
      <x:c r="G16" s="30" t="str">
        <x:f>IF(ISNUMBER(F16),F16/1440,"")</x:f>
      </x:c>
      <x:c r="H16" s="31" t="str">
        <x:f>IF(ISNUMBER(F16),F16/60,"")</x:f>
      </x:c>
      <x:c r="I16" s="2" t="str">
        <x:f>IF(AND(ISBLANK(B16),ISBLANK(C16)),IF(AND(OR(ISBLANK(D16),D16=0),OR(ISBLANK(E16),E16=0)),"","Enter times"),IF(OR(ISBLANK(B16),ISBLANK(C16)),"Enter both times",IF(OR(NOT(ISNUMBER(B16)),NOT(ISNUMBER(C16))),"Use clock times",IF(OR(B16&lt;0,B16&gt;=1,C16&lt;0,C16&gt;=1),"Use clock times",IF(AND(D16&lt;&gt;0,D16&lt;&gt;1),"Next day: 0 or 1",IF(AND(NOT(ISBLANK(E16)),NOT(ISNUMBER(E16))),"Break: minutes",IF(OR(E16&lt;0,E16&lt;&gt;INT(E16)),"Break: whole minutes",IF(OR(C16-B16+D16&lt;0,C16-B16+D16&gt;1),"Check next day",IF(ROUND((C16-B16+D16)*1440,0)&lt;E16,"Break too long",IF(AND(I15="Ready",D15=1,B16&lt;C15),"Overlaps prior day","Ready"))))))))))</x:f>
      </x:c>
    </x:row>
    <x:row r="17" ht="28" customHeight="1">
      <x:c r="A17" s="32" t="str">
        <x:f>IF(ISBLANK($B$5),"Day 6",IF(NOT(ISNUMBER($B$5)),"Check start date",IF(OR($B$5&lt;1,$B$5&gt;2958452,$B$5&lt;&gt;INT($B$5)),"Check start date",$B$5+5)))</x:f>
        <x:v>Day 6</x:v>
      </x:c>
      <x:c r="B17" s="27"/>
      <x:c r="C17" s="27"/>
      <x:c r="D17" s="28" t="n">
        <x:v>0</x:v>
      </x:c>
      <x:c r="E17" s="28" t="n">
        <x:v>0</x:v>
      </x:c>
      <x:c r="F17" s="29" t="str">
        <x:f>IF(I17="Ready",ROUND((C17-B17+D17)*1440,0)-IF(ISBLANK(E17),0,E17),"")</x:f>
      </x:c>
      <x:c r="G17" s="30" t="str">
        <x:f>IF(ISNUMBER(F17),F17/1440,"")</x:f>
      </x:c>
      <x:c r="H17" s="31" t="str">
        <x:f>IF(ISNUMBER(F17),F17/60,"")</x:f>
      </x:c>
      <x:c r="I17" s="2" t="str">
        <x:f>IF(AND(ISBLANK(B17),ISBLANK(C17)),IF(AND(OR(ISBLANK(D17),D17=0),OR(ISBLANK(E17),E17=0)),"","Enter times"),IF(OR(ISBLANK(B17),ISBLANK(C17)),"Enter both times",IF(OR(NOT(ISNUMBER(B17)),NOT(ISNUMBER(C17))),"Use clock times",IF(OR(B17&lt;0,B17&gt;=1,C17&lt;0,C17&gt;=1),"Use clock times",IF(AND(D17&lt;&gt;0,D17&lt;&gt;1),"Next day: 0 or 1",IF(AND(NOT(ISBLANK(E17)),NOT(ISNUMBER(E17))),"Break: minutes",IF(OR(E17&lt;0,E17&lt;&gt;INT(E17)),"Break: whole minutes",IF(OR(C17-B17+D17&lt;0,C17-B17+D17&gt;1),"Check next day",IF(ROUND((C17-B17+D17)*1440,0)&lt;E17,"Break too long",IF(AND(I16="Ready",D16=1,B17&lt;C16),"Overlaps prior day","Ready"))))))))))</x:f>
      </x:c>
    </x:row>
    <x:row r="18" ht="28" customHeight="1">
      <x:c r="A18" s="32" t="str">
        <x:f>IF(ISBLANK($B$5),"Day 7",IF(NOT(ISNUMBER($B$5)),"Check start date",IF(OR($B$5&lt;1,$B$5&gt;2958452,$B$5&lt;&gt;INT($B$5)),"Check start date",$B$5+6)))</x:f>
        <x:v>Day 7</x:v>
      </x:c>
      <x:c r="B18" s="27"/>
      <x:c r="C18" s="27"/>
      <x:c r="D18" s="28" t="n">
        <x:v>0</x:v>
      </x:c>
      <x:c r="E18" s="28" t="n">
        <x:v>0</x:v>
      </x:c>
      <x:c r="F18" s="29" t="str">
        <x:f>IF(I18="Ready",ROUND((C18-B18+D18)*1440,0)-IF(ISBLANK(E18),0,E18),"")</x:f>
      </x:c>
      <x:c r="G18" s="30" t="str">
        <x:f>IF(ISNUMBER(F18),F18/1440,"")</x:f>
      </x:c>
      <x:c r="H18" s="31" t="str">
        <x:f>IF(ISNUMBER(F18),F18/60,"")</x:f>
      </x:c>
      <x:c r="I18" s="2" t="str">
        <x:f>IF(AND(ISBLANK(B18),ISBLANK(C18)),IF(AND(OR(ISBLANK(D18),D18=0),OR(ISBLANK(E18),E18=0)),"","Enter times"),IF(OR(ISBLANK(B18),ISBLANK(C18)),"Enter both times",IF(OR(NOT(ISNUMBER(B18)),NOT(ISNUMBER(C18))),"Use clock times",IF(OR(B18&lt;0,B18&gt;=1,C18&lt;0,C18&gt;=1),"Use clock times",IF(AND(D18&lt;&gt;0,D18&lt;&gt;1),"Next day: 0 or 1",IF(AND(NOT(ISBLANK(E18)),NOT(ISNUMBER(E18))),"Break: minutes",IF(OR(E18&lt;0,E18&lt;&gt;INT(E18)),"Break: whole minutes",IF(OR(C18-B18+D18&lt;0,C18-B18+D18&gt;1),"Check next day",IF(ROUND((C18-B18+D18)*1440,0)&lt;E18,"Break too long",IF(AND(I17="Ready",D17=1,B18&lt;C17),"Overlaps prior day","Ready"))))))))))</x:f>
      </x:c>
    </x:row>
    <x:row r="19" ht="28" customHeight="1">
      <x:c r="A19" s="32" t="str">
        <x:f>IF(ISBLANK($B$5),"Day 8",IF(NOT(ISNUMBER($B$5)),"Check start date",IF(OR($B$5&lt;1,$B$5&gt;2958452,$B$5&lt;&gt;INT($B$5)),"Check start date",$B$5+7)))</x:f>
        <x:v>Day 8</x:v>
      </x:c>
      <x:c r="B19" s="27"/>
      <x:c r="C19" s="27"/>
      <x:c r="D19" s="28" t="n">
        <x:v>0</x:v>
      </x:c>
      <x:c r="E19" s="28" t="n">
        <x:v>0</x:v>
      </x:c>
      <x:c r="F19" s="29" t="str">
        <x:f>IF(I19="Ready",ROUND((C19-B19+D19)*1440,0)-IF(ISBLANK(E19),0,E19),"")</x:f>
      </x:c>
      <x:c r="G19" s="30" t="str">
        <x:f>IF(ISNUMBER(F19),F19/1440,"")</x:f>
      </x:c>
      <x:c r="H19" s="31" t="str">
        <x:f>IF(ISNUMBER(F19),F19/60,"")</x:f>
      </x:c>
      <x:c r="I19" s="2" t="str">
        <x:f>IF(AND(ISBLANK(B19),ISBLANK(C19)),IF(AND(OR(ISBLANK(D19),D19=0),OR(ISBLANK(E19),E19=0)),"","Enter times"),IF(OR(ISBLANK(B19),ISBLANK(C19)),"Enter both times",IF(OR(NOT(ISNUMBER(B19)),NOT(ISNUMBER(C19))),"Use clock times",IF(OR(B19&lt;0,B19&gt;=1,C19&lt;0,C19&gt;=1),"Use clock times",IF(AND(D19&lt;&gt;0,D19&lt;&gt;1),"Next day: 0 or 1",IF(AND(NOT(ISBLANK(E19)),NOT(ISNUMBER(E19))),"Break: minutes",IF(OR(E19&lt;0,E19&lt;&gt;INT(E19)),"Break: whole minutes",IF(OR(C19-B19+D19&lt;0,C19-B19+D19&gt;1),"Check next day",IF(ROUND((C19-B19+D19)*1440,0)&lt;E19,"Break too long",IF(AND(I18="Ready",D18=1,B19&lt;C18),"Overlaps prior day","Ready"))))))))))</x:f>
      </x:c>
    </x:row>
    <x:row r="20" ht="28" customHeight="1">
      <x:c r="A20" s="32" t="str">
        <x:f>IF(ISBLANK($B$5),"Day 9",IF(NOT(ISNUMBER($B$5)),"Check start date",IF(OR($B$5&lt;1,$B$5&gt;2958452,$B$5&lt;&gt;INT($B$5)),"Check start date",$B$5+8)))</x:f>
        <x:v>Day 9</x:v>
      </x:c>
      <x:c r="B20" s="27"/>
      <x:c r="C20" s="27"/>
      <x:c r="D20" s="28" t="n">
        <x:v>0</x:v>
      </x:c>
      <x:c r="E20" s="28" t="n">
        <x:v>0</x:v>
      </x:c>
      <x:c r="F20" s="29" t="str">
        <x:f>IF(I20="Ready",ROUND((C20-B20+D20)*1440,0)-IF(ISBLANK(E20),0,E20),"")</x:f>
      </x:c>
      <x:c r="G20" s="30" t="str">
        <x:f>IF(ISNUMBER(F20),F20/1440,"")</x:f>
      </x:c>
      <x:c r="H20" s="31" t="str">
        <x:f>IF(ISNUMBER(F20),F20/60,"")</x:f>
      </x:c>
      <x:c r="I20" s="2" t="str">
        <x:f>IF(AND(ISBLANK(B20),ISBLANK(C20)),IF(AND(OR(ISBLANK(D20),D20=0),OR(ISBLANK(E20),E20=0)),"","Enter times"),IF(OR(ISBLANK(B20),ISBLANK(C20)),"Enter both times",IF(OR(NOT(ISNUMBER(B20)),NOT(ISNUMBER(C20))),"Use clock times",IF(OR(B20&lt;0,B20&gt;=1,C20&lt;0,C20&gt;=1),"Use clock times",IF(AND(D20&lt;&gt;0,D20&lt;&gt;1),"Next day: 0 or 1",IF(AND(NOT(ISBLANK(E20)),NOT(ISNUMBER(E20))),"Break: minutes",IF(OR(E20&lt;0,E20&lt;&gt;INT(E20)),"Break: whole minutes",IF(OR(C20-B20+D20&lt;0,C20-B20+D20&gt;1),"Check next day",IF(ROUND((C20-B20+D20)*1440,0)&lt;E20,"Break too long",IF(AND(I19="Ready",D19=1,B20&lt;C19),"Overlaps prior day","Ready"))))))))))</x:f>
      </x:c>
    </x:row>
    <x:row r="21" ht="28" customHeight="1">
      <x:c r="A21" s="32" t="str">
        <x:f>IF(ISBLANK($B$5),"Day 10",IF(NOT(ISNUMBER($B$5)),"Check start date",IF(OR($B$5&lt;1,$B$5&gt;2958452,$B$5&lt;&gt;INT($B$5)),"Check start date",$B$5+9)))</x:f>
        <x:v>Day 10</x:v>
      </x:c>
      <x:c r="B21" s="27"/>
      <x:c r="C21" s="27"/>
      <x:c r="D21" s="28" t="n">
        <x:v>0</x:v>
      </x:c>
      <x:c r="E21" s="28" t="n">
        <x:v>0</x:v>
      </x:c>
      <x:c r="F21" s="29" t="str">
        <x:f>IF(I21="Ready",ROUND((C21-B21+D21)*1440,0)-IF(ISBLANK(E21),0,E21),"")</x:f>
      </x:c>
      <x:c r="G21" s="30" t="str">
        <x:f>IF(ISNUMBER(F21),F21/1440,"")</x:f>
      </x:c>
      <x:c r="H21" s="31" t="str">
        <x:f>IF(ISNUMBER(F21),F21/60,"")</x:f>
      </x:c>
      <x:c r="I21" s="2" t="str">
        <x:f>IF(AND(ISBLANK(B21),ISBLANK(C21)),IF(AND(OR(ISBLANK(D21),D21=0),OR(ISBLANK(E21),E21=0)),"","Enter times"),IF(OR(ISBLANK(B21),ISBLANK(C21)),"Enter both times",IF(OR(NOT(ISNUMBER(B21)),NOT(ISNUMBER(C21))),"Use clock times",IF(OR(B21&lt;0,B21&gt;=1,C21&lt;0,C21&gt;=1),"Use clock times",IF(AND(D21&lt;&gt;0,D21&lt;&gt;1),"Next day: 0 or 1",IF(AND(NOT(ISBLANK(E21)),NOT(ISNUMBER(E21))),"Break: minutes",IF(OR(E21&lt;0,E21&lt;&gt;INT(E21)),"Break: whole minutes",IF(OR(C21-B21+D21&lt;0,C21-B21+D21&gt;1),"Check next day",IF(ROUND((C21-B21+D21)*1440,0)&lt;E21,"Break too long",IF(AND(I20="Ready",D20=1,B21&lt;C20),"Overlaps prior day","Ready"))))))))))</x:f>
      </x:c>
    </x:row>
    <x:row r="22" ht="28" customHeight="1">
      <x:c r="A22" s="32" t="str">
        <x:f>IF(ISBLANK($B$5),"Day 11",IF(NOT(ISNUMBER($B$5)),"Check start date",IF(OR($B$5&lt;1,$B$5&gt;2958452,$B$5&lt;&gt;INT($B$5)),"Check start date",$B$5+10)))</x:f>
        <x:v>Day 11</x:v>
      </x:c>
      <x:c r="B22" s="27"/>
      <x:c r="C22" s="27"/>
      <x:c r="D22" s="28" t="n">
        <x:v>0</x:v>
      </x:c>
      <x:c r="E22" s="28" t="n">
        <x:v>0</x:v>
      </x:c>
      <x:c r="F22" s="29" t="str">
        <x:f>IF(I22="Ready",ROUND((C22-B22+D22)*1440,0)-IF(ISBLANK(E22),0,E22),"")</x:f>
      </x:c>
      <x:c r="G22" s="30" t="str">
        <x:f>IF(ISNUMBER(F22),F22/1440,"")</x:f>
      </x:c>
      <x:c r="H22" s="31" t="str">
        <x:f>IF(ISNUMBER(F22),F22/60,"")</x:f>
      </x:c>
      <x:c r="I22" s="2" t="str">
        <x:f>IF(AND(ISBLANK(B22),ISBLANK(C22)),IF(AND(OR(ISBLANK(D22),D22=0),OR(ISBLANK(E22),E22=0)),"","Enter times"),IF(OR(ISBLANK(B22),ISBLANK(C22)),"Enter both times",IF(OR(NOT(ISNUMBER(B22)),NOT(ISNUMBER(C22))),"Use clock times",IF(OR(B22&lt;0,B22&gt;=1,C22&lt;0,C22&gt;=1),"Use clock times",IF(AND(D22&lt;&gt;0,D22&lt;&gt;1),"Next day: 0 or 1",IF(AND(NOT(ISBLANK(E22)),NOT(ISNUMBER(E22))),"Break: minutes",IF(OR(E22&lt;0,E22&lt;&gt;INT(E22)),"Break: whole minutes",IF(OR(C22-B22+D22&lt;0,C22-B22+D22&gt;1),"Check next day",IF(ROUND((C22-B22+D22)*1440,0)&lt;E22,"Break too long",IF(AND(I21="Ready",D21=1,B22&lt;C21),"Overlaps prior day","Ready"))))))))))</x:f>
      </x:c>
    </x:row>
    <x:row r="23" ht="28" customHeight="1">
      <x:c r="A23" s="32" t="str">
        <x:f>IF(ISBLANK($B$5),"Day 12",IF(NOT(ISNUMBER($B$5)),"Check start date",IF(OR($B$5&lt;1,$B$5&gt;2958452,$B$5&lt;&gt;INT($B$5)),"Check start date",$B$5+11)))</x:f>
        <x:v>Day 12</x:v>
      </x:c>
      <x:c r="B23" s="27"/>
      <x:c r="C23" s="27"/>
      <x:c r="D23" s="28" t="n">
        <x:v>0</x:v>
      </x:c>
      <x:c r="E23" s="28" t="n">
        <x:v>0</x:v>
      </x:c>
      <x:c r="F23" s="29" t="str">
        <x:f>IF(I23="Ready",ROUND((C23-B23+D23)*1440,0)-IF(ISBLANK(E23),0,E23),"")</x:f>
      </x:c>
      <x:c r="G23" s="30" t="str">
        <x:f>IF(ISNUMBER(F23),F23/1440,"")</x:f>
      </x:c>
      <x:c r="H23" s="31" t="str">
        <x:f>IF(ISNUMBER(F23),F23/60,"")</x:f>
      </x:c>
      <x:c r="I23" s="2" t="str">
        <x:f>IF(AND(ISBLANK(B23),ISBLANK(C23)),IF(AND(OR(ISBLANK(D23),D23=0),OR(ISBLANK(E23),E23=0)),"","Enter times"),IF(OR(ISBLANK(B23),ISBLANK(C23)),"Enter both times",IF(OR(NOT(ISNUMBER(B23)),NOT(ISNUMBER(C23))),"Use clock times",IF(OR(B23&lt;0,B23&gt;=1,C23&lt;0,C23&gt;=1),"Use clock times",IF(AND(D23&lt;&gt;0,D23&lt;&gt;1),"Next day: 0 or 1",IF(AND(NOT(ISBLANK(E23)),NOT(ISNUMBER(E23))),"Break: minutes",IF(OR(E23&lt;0,E23&lt;&gt;INT(E23)),"Break: whole minutes",IF(OR(C23-B23+D23&lt;0,C23-B23+D23&gt;1),"Check next day",IF(ROUND((C23-B23+D23)*1440,0)&lt;E23,"Break too long",IF(AND(I22="Ready",D22=1,B23&lt;C22),"Overlaps prior day","Ready"))))))))))</x:f>
      </x:c>
    </x:row>
    <x:row r="24" ht="28" customHeight="1">
      <x:c r="A24" s="32" t="str">
        <x:f>IF(ISBLANK($B$5),"Day 13",IF(NOT(ISNUMBER($B$5)),"Check start date",IF(OR($B$5&lt;1,$B$5&gt;2958452,$B$5&lt;&gt;INT($B$5)),"Check start date",$B$5+12)))</x:f>
        <x:v>Day 13</x:v>
      </x:c>
      <x:c r="B24" s="27"/>
      <x:c r="C24" s="27"/>
      <x:c r="D24" s="28" t="n">
        <x:v>0</x:v>
      </x:c>
      <x:c r="E24" s="28" t="n">
        <x:v>0</x:v>
      </x:c>
      <x:c r="F24" s="29" t="str">
        <x:f>IF(I24="Ready",ROUND((C24-B24+D24)*1440,0)-IF(ISBLANK(E24),0,E24),"")</x:f>
      </x:c>
      <x:c r="G24" s="30" t="str">
        <x:f>IF(ISNUMBER(F24),F24/1440,"")</x:f>
      </x:c>
      <x:c r="H24" s="31" t="str">
        <x:f>IF(ISNUMBER(F24),F24/60,"")</x:f>
      </x:c>
      <x:c r="I24" s="2" t="str">
        <x:f>IF(AND(ISBLANK(B24),ISBLANK(C24)),IF(AND(OR(ISBLANK(D24),D24=0),OR(ISBLANK(E24),E24=0)),"","Enter times"),IF(OR(ISBLANK(B24),ISBLANK(C24)),"Enter both times",IF(OR(NOT(ISNUMBER(B24)),NOT(ISNUMBER(C24))),"Use clock times",IF(OR(B24&lt;0,B24&gt;=1,C24&lt;0,C24&gt;=1),"Use clock times",IF(AND(D24&lt;&gt;0,D24&lt;&gt;1),"Next day: 0 or 1",IF(AND(NOT(ISBLANK(E24)),NOT(ISNUMBER(E24))),"Break: minutes",IF(OR(E24&lt;0,E24&lt;&gt;INT(E24)),"Break: whole minutes",IF(OR(C24-B24+D24&lt;0,C24-B24+D24&gt;1),"Check next day",IF(ROUND((C24-B24+D24)*1440,0)&lt;E24,"Break too long",IF(AND(I23="Ready",D23=1,B24&lt;C23),"Overlaps prior day","Ready"))))))))))</x:f>
      </x:c>
    </x:row>
    <x:row r="25" ht="28" customHeight="1">
      <x:c r="A25" s="32" t="str">
        <x:f>IF(ISBLANK($B$5),"Day 14",IF(NOT(ISNUMBER($B$5)),"Check start date",IF(OR($B$5&lt;1,$B$5&gt;2958452,$B$5&lt;&gt;INT($B$5)),"Check start date",$B$5+13)))</x:f>
        <x:v>Day 14</x:v>
      </x:c>
      <x:c r="B25" s="27"/>
      <x:c r="C25" s="27"/>
      <x:c r="D25" s="28" t="n">
        <x:v>0</x:v>
      </x:c>
      <x:c r="E25" s="28" t="n">
        <x:v>0</x:v>
      </x:c>
      <x:c r="F25" s="29" t="str">
        <x:f>IF(I25="Ready",ROUND((C25-B25+D25)*1440,0)-IF(ISBLANK(E25),0,E25),"")</x:f>
      </x:c>
      <x:c r="G25" s="30" t="str">
        <x:f>IF(ISNUMBER(F25),F25/1440,"")</x:f>
      </x:c>
      <x:c r="H25" s="31" t="str">
        <x:f>IF(ISNUMBER(F25),F25/60,"")</x:f>
      </x:c>
      <x:c r="I25" s="2" t="str">
        <x:f>IF(AND(ISBLANK(B25),ISBLANK(C25)),IF(AND(OR(ISBLANK(D25),D25=0),OR(ISBLANK(E25),E25=0)),"","Enter times"),IF(OR(ISBLANK(B25),ISBLANK(C25)),"Enter both times",IF(OR(NOT(ISNUMBER(B25)),NOT(ISNUMBER(C25))),"Use clock times",IF(OR(B25&lt;0,B25&gt;=1,C25&lt;0,C25&gt;=1),"Use clock times",IF(AND(D25&lt;&gt;0,D25&lt;&gt;1),"Next day: 0 or 1",IF(AND(NOT(ISBLANK(E25)),NOT(ISNUMBER(E25))),"Break: minutes",IF(OR(E25&lt;0,E25&lt;&gt;INT(E25)),"Break: whole minutes",IF(OR(C25-B25+D25&lt;0,C25-B25+D25&gt;1),"Check next day",IF(ROUND((C25-B25+D25)*1440,0)&lt;E25,"Break too long",IF(AND(I24="Ready",D24=1,B25&lt;C24),"Overlaps prior day","Ready"))))))))))</x:f>
      </x:c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2" customHeight="1">
      <x:c r="A27" s="2"/>
      <x:c r="B27" s="2"/>
      <x:c r="C27" s="2"/>
      <x:c r="D27" s="2"/>
      <x:c r="E27" s="2"/>
      <x:c r="F27" s="2" t="str">
        <x:v>Net minutes</x:v>
      </x:c>
      <x:c r="G27" s="2" t="str">
        <x:v>Net time</x:v>
      </x:c>
      <x:c r="H27" s="2" t="str">
        <x:v>Decimal hours</x:v>
      </x:c>
      <x:c r="I27" s="2"/>
    </x:row>
    <x:row r="28" ht="26" customHeight="1">
      <x:c r="A28" s="33" t="str">
        <x:v>Week 1 total</x:v>
      </x:c>
      <x:c r="B28" s="33"/>
      <x:c r="C28" s="33"/>
      <x:c r="D28" s="33"/>
      <x:c r="E28" s="33"/>
      <x:c r="F28" s="34" t="str">
        <x:f>IF(COUNTIFS(I12:I18,"Ready")+COUNTBLANK(I12:I18)&lt;7,"Check rows",IF(COUNT(F12:F18)=0,"",SUM(F12:F18)))</x:f>
      </x:c>
      <x:c r="G28" s="35" t="str">
        <x:f>IF(ISNUMBER(F28),F28/1440,F28)</x:f>
      </x:c>
      <x:c r="H28" s="36" t="str">
        <x:f>IF(ISNUMBER(F28),F28/60,F28)</x:f>
      </x:c>
      <x:c r="I28" s="33"/>
    </x:row>
    <x:row r="29" ht="26" customHeight="1">
      <x:c r="A29" s="33" t="str">
        <x:v>Week 2 total</x:v>
      </x:c>
      <x:c r="B29" s="33"/>
      <x:c r="C29" s="33"/>
      <x:c r="D29" s="33"/>
      <x:c r="E29" s="33"/>
      <x:c r="F29" s="34" t="str">
        <x:f>IF(COUNTIFS(I19:I25,"Ready")+COUNTBLANK(I19:I25)&lt;7,"Check rows",IF(COUNT(F19:F25)=0,"",SUM(F19:F25)))</x:f>
      </x:c>
      <x:c r="G29" s="35" t="str">
        <x:f>IF(ISNUMBER(F29),F29/1440,F29)</x:f>
      </x:c>
      <x:c r="H29" s="36" t="str">
        <x:f>IF(ISNUMBER(F29),F29/60,F29)</x:f>
      </x:c>
      <x:c r="I29" s="33"/>
    </x:row>
    <x:row r="30" ht="26" customHeight="1">
      <x:c r="A30" s="33" t="str">
        <x:v>Period total</x:v>
      </x:c>
      <x:c r="B30" s="33"/>
      <x:c r="C30" s="33"/>
      <x:c r="D30" s="33"/>
      <x:c r="E30" s="33"/>
      <x:c r="F30" s="34" t="str">
        <x:f>IF(OR(F28="Check rows",F29="Check rows"),"Check rows",IF(COUNT(F28:F29)=0,"",SUM(F28:F29)))</x:f>
      </x:c>
      <x:c r="G30" s="35" t="str">
        <x:f>IF(ISNUMBER(F30),F30/1440,F30)</x:f>
      </x:c>
      <x:c r="H30" s="36" t="str">
        <x:f>IF(ISNUMBER(F30),F30/60,F30)</x:f>
      </x:c>
      <x:c r="I30" s="33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2" customHeight="1">
      <x:c r="A33" s="37" t="str">
        <x:v>Using this timesheet</x:v>
      </x:c>
      <x:c r="B33" s="2"/>
      <x:c r="C33" s="2"/>
      <x:c r="D33" s="2"/>
      <x:c r="E33" s="2"/>
      <x:c r="F33" s="2"/>
      <x:c r="G33" s="2"/>
      <x:c r="H33" s="2"/>
      <x:c r="I33" s="2"/>
    </x:row>
    <x:row r="34" ht="22" customHeight="1">
      <x:c r="A34" s="2" t="str">
        <x:v>One shift per day, up to 24 hours. For split shifts, use workhoursbuddy.com/time-card-calculator.</x:v>
      </x:c>
      <x:c r="B34" s="2"/>
      <x:c r="C34" s="2"/>
      <x:c r="D34" s="2"/>
      <x:c r="E34" s="2"/>
      <x:c r="F34" s="2"/>
      <x:c r="G34" s="2"/>
      <x:c r="H34" s="2"/>
      <x:c r="I34" s="2"/>
    </x:row>
    <x:row r="35" ht="22" customHeight="1">
      <x:c r="A35" s="2" t="str">
        <x:v>Example: 22:00 to 06:00, next day = 1, unpaid break = 30 gives 7:30 or 7.50 hours.</x:v>
      </x:c>
      <x:c r="B35" s="2"/>
      <x:c r="C35" s="2"/>
      <x:c r="D35" s="2"/>
      <x:c r="E35" s="2"/>
      <x:c r="F35" s="2"/>
      <x:c r="G35" s="2"/>
      <x:c r="H35" s="2"/>
      <x:c r="I35" s="2"/>
    </x:row>
    <x:row r="36" ht="22" customHeight="1">
      <x:c r="A36" s="2" t="str">
        <x:v>Times use whole-minute precision. Totals add net minutes before formatting decimal hours.</x:v>
      </x:c>
      <x:c r="B36" s="2"/>
      <x:c r="C36" s="2"/>
      <x:c r="D36" s="2"/>
      <x:c r="E36" s="2"/>
      <x:c r="F36" s="2"/>
      <x:c r="G36" s="2"/>
      <x:c r="H36" s="2"/>
      <x:c r="I36" s="2"/>
    </x:row>
    <x:row r="37" ht="22" customHeight="1">
      <x:c r="A37" s="2" t="str">
        <x:v>No timezone/DST adjustment or pay/overtime rules. Review clock-change shifts separately.</x:v>
      </x:c>
      <x:c r="B37" s="2"/>
      <x:c r="C37" s="2"/>
      <x:c r="D37" s="2"/>
      <x:c r="E37" s="2"/>
      <x:c r="F37" s="2"/>
      <x:c r="G37" s="2"/>
      <x:c r="H37" s="2"/>
      <x:c r="I37" s="2"/>
    </x:row>
    <x:row r="38" ht="22" customHeight="1">
      <x:c r="A38" s="2" t="str">
        <x:v>Google Sheets: File &gt; Import &gt; Upload this XLSX, then choose Create new spreadsheet.</x:v>
      </x:c>
      <x:c r="B38" s="2"/>
      <x:c r="C38" s="2"/>
      <x:c r="D38" s="2"/>
      <x:c r="E38" s="2"/>
      <x:c r="F38" s="2"/>
      <x:c r="G38" s="2"/>
      <x:c r="H38" s="2"/>
      <x:c r="I38" s="2"/>
    </x:row>
    <x:row r="39" ht="22" customHeight="1">
      <x:c r="A39" s="2" t="str">
        <x:v>Edit yellow cells only. Grey cells contain formulas. Leave both times blank for a day off.</x:v>
      </x:c>
      <x:c r="B39" s="2"/>
      <x:c r="C39" s="2"/>
      <x:c r="D39" s="2"/>
      <x:c r="E39" s="2"/>
      <x:c r="F39" s="2"/>
      <x:c r="G39" s="2"/>
      <x:c r="H39" s="2"/>
      <x:c r="I39" s="2"/>
    </x:row>
    <x:row r="40" ht="22" customHeight="1">
      <x:c r="A40" s="2" t="str">
        <x:v>Optional start date: enter a real spreadsheet date in B5. Each period contains seven-day weeks.</x:v>
      </x:c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I12:I25">
    <x:cfRule type="expression" dxfId="0" priority="1">
      <x:formula>AND(I12&lt;&gt;"",I12&lt;&gt;"Ready")</x:formula>
    </x:cfRule>
  </x:conditionalFormatting>
  <x:dataValidations count="3">
    <x:dataValidation type="whole" operator="between" sqref="D12:D25">
      <x:formula1>0</x:formula1>
      <x:formula2>1</x:formula2>
    </x:dataValidation>
    <x:dataValidation type="whole" operator="between" sqref="E12:E25">
      <x:formula1>0</x:formula1>
      <x:formula2>1440</x:formula2>
    </x:dataValidation>
    <x:dataValidation type="whole" operator="between" sqref="B5">
      <x:formula1>1</x:formula1>
      <x:formula2>2958452</x:formula2>
    </x:dataValidation>
  </x:dataValidations>
  <x:pageMargins left="0.7" right="0.7" top="0.75" bottom="0.75" header="0.3" footer="0.3"/>
</x:worksheet>
</file>